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10710" windowHeight="10095" activeTab="0"/>
  </bookViews>
  <sheets>
    <sheet name="Справочно" sheetId="1" r:id="rId1"/>
  </sheets>
  <definedNames/>
  <calcPr fullCalcOnLoad="1"/>
</workbook>
</file>

<file path=xl/sharedStrings.xml><?xml version="1.0" encoding="utf-8"?>
<sst xmlns="http://schemas.openxmlformats.org/spreadsheetml/2006/main" count="106" uniqueCount="106">
  <si>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</si>
  <si>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</si>
  <si>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</si>
  <si>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</si>
  <si>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</si>
  <si>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</si>
  <si>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</si>
  <si>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</si>
  <si>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</si>
  <si>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</si>
  <si>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</si>
  <si>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</si>
  <si>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</si>
  <si>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</si>
  <si>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</si>
  <si>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</si>
  <si>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</si>
  <si>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</si>
  <si>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</si>
  <si>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000 1 08 00000 00 0000 000</t>
  </si>
  <si>
    <t>ГОСУДАРСТВЕННАЯ ПОШЛИНА, СБОРЫ</t>
  </si>
  <si>
    <t>650 1 08 04020 01 0000 110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</si>
  <si>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</si>
  <si>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</si>
  <si>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</si>
  <si>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</si>
  <si>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</si>
  <si>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</si>
  <si>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</si>
  <si>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</si>
  <si>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</si>
  <si>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</si>
  <si>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Прочие доходы от оказания платных услуг (работ)получателями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</si>
  <si>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</si>
  <si>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</si>
  <si>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650 1 14 02053 10 0000 410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</si>
  <si>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</si>
  <si>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</si>
  <si>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</si>
  <si>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</si>
  <si>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</si>
  <si>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</si>
  <si>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</si>
  <si>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</si>
  <si>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</si>
  <si>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</si>
  <si>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</si>
  <si>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</si>
  <si>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</si>
  <si>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</si>
  <si>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</si>
  <si>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</si>
  <si>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</si>
  <si>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</si>
  <si>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</si>
  <si>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</si>
  <si>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</si>
  <si>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t>650 2 02 03000 00 0000 151</t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</si>
  <si>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</si>
  <si>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650 2 02 03003 10 0000 151</t>
  </si>
  <si>
    <t xml:space="preserve">Субвенции  бюджетам поселений на  государственную регистрацию актов гражданского состояния </t>
  </si>
  <si>
    <t>650 2 02 03015 10 0000 151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</si>
  <si>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</si>
  <si>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650 2 02 04000 00 0000 151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</si>
  <si>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</si>
  <si>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</si>
  <si>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</si>
  <si>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650 2 02 04012 10 0000151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</si>
  <si>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</si>
  <si>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650 2 02 04014 10 0000151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</si>
  <si>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</si>
  <si>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650 2 02 04999 10 0000151</t>
  </si>
  <si>
    <t>Прочие межбюджетные трансферты передаваемые бюджетам поселений</t>
  </si>
  <si>
    <t>650 2 07 05030 10 0000 180</t>
  </si>
  <si>
    <t>ПРОЧИЕ БЕЗВОЗМЕЗДНЫЕ ПОСТУПЛЕНИЯ В БЮДЖЕТЫ ПОСЕЛЕНИЙ</t>
  </si>
  <si>
    <t>ИТОГО ДОХОДОВ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</si>
  <si>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</si>
  <si>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</si>
  <si>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650 1 13 02995 10 0000 130</t>
  </si>
  <si>
    <t>Прочие доходы от компенсации затрат бюджетов поселений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</si>
  <si>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</si>
  <si>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</si>
  <si>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</si>
  <si>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</si>
  <si>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182 1 06 06013 10 0000110</t>
  </si>
  <si>
    <t>182 1 06 06023 10 0000110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</si>
  <si>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</si>
  <si>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</si>
  <si>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ВОЗВРАТ ОСТАТКОВ СУБСИДИЙ СУБВЕНЦИЙ И ИНЫХ МЕЖБЮДЖЕТНЫХ ТРАНСФЕРТОВ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</si>
  <si>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</si>
  <si>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650 2 19 00000 00 0000 000</t>
  </si>
  <si>
    <t>650 2 19 05000 10 0000 151</t>
  </si>
  <si>
    <t xml:space="preserve">Справочно                                                                 к проекту решения Совета депутатов сельского поселения  Нялинское                                             от №                           </t>
  </si>
  <si>
    <t>На 2017 год и плановый период 2018 и 2019 годов</t>
  </si>
  <si>
    <t>2017 год</t>
  </si>
  <si>
    <t>2018 год</t>
  </si>
  <si>
    <t>2019 год</t>
  </si>
  <si>
    <t>182 1 05 0301 001 1000 11</t>
  </si>
  <si>
    <t>182 1 03 02000 01 0000 110</t>
  </si>
  <si>
    <t>Акцизы по подакзизным товарам (продукции), производимым на территории РФ, подлежащие зачислению в местные бюджеты</t>
  </si>
  <si>
    <t>182 1 03 02230 01 0000 110</t>
  </si>
  <si>
    <t>182 1 03 02240 01 0000 110</t>
  </si>
  <si>
    <t>182 1 03 02250 01 0000 110</t>
  </si>
  <si>
    <t>Доходы от упоаты акцизов на дизельное топливо, зачисляемые в консолидированные бюджеты субъектов Российской Федерации</t>
  </si>
  <si>
    <t>Доходы от уполаты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</si>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</sst>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9"/>
      <color indexed="8"/>
      <name val="Times New Roman"/>
      <family val="1"/>
    </font>
    <font>
      <i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wrapText="1"/>
    </xf>
    <xf numFmtId="164" fontId="0" fillId="0" borderId="19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164" fontId="20" fillId="0" borderId="29" xfId="0" applyNumberFormat="1" applyFont="1" applyFill="1" applyBorder="1" applyAlignment="1">
      <alignment horizontal="center" vertical="center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13" fillId="33" borderId="32" xfId="0" applyNumberFormat="1" applyFont="1" applyFill="1" applyBorder="1" applyAlignment="1">
      <alignment horizontal="center" vertical="center"/>
    </xf>
    <xf numFmtId="164" fontId="13" fillId="33" borderId="30" xfId="0" applyNumberFormat="1" applyFont="1" applyFill="1" applyBorder="1" applyAlignment="1">
      <alignment horizontal="center" vertical="center"/>
    </xf>
    <xf numFmtId="164" fontId="13" fillId="33" borderId="33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164" fontId="13" fillId="33" borderId="35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13" fillId="33" borderId="29" xfId="0" applyNumberFormat="1" applyFont="1" applyFill="1" applyBorder="1" applyAlignment="1">
      <alignment horizontal="center" vertical="center"/>
    </xf>
    <xf numFmtId="164" fontId="13" fillId="33" borderId="36" xfId="0" applyNumberFormat="1" applyFont="1" applyFill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/>
    </xf>
    <xf numFmtId="164" fontId="16" fillId="0" borderId="31" xfId="0" applyNumberFormat="1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 horizontal="center" vertical="center"/>
    </xf>
    <xf numFmtId="164" fontId="2" fillId="33" borderId="39" xfId="0" applyNumberFormat="1" applyFont="1" applyFill="1" applyBorder="1" applyAlignment="1">
      <alignment horizontal="center" vertical="center"/>
    </xf>
    <xf numFmtId="164" fontId="2" fillId="33" borderId="40" xfId="0" applyNumberFormat="1" applyFont="1" applyFill="1" applyBorder="1" applyAlignment="1">
      <alignment horizontal="center" vertical="center"/>
    </xf>
    <xf numFmtId="164" fontId="18" fillId="0" borderId="2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0" fontId="11" fillId="0" borderId="41" xfId="0" applyFont="1" applyBorder="1" applyAlignment="1">
      <alignment vertical="center"/>
    </xf>
    <xf numFmtId="0" fontId="12" fillId="0" borderId="42" xfId="0" applyFont="1" applyFill="1" applyBorder="1" applyAlignment="1">
      <alignment horizontal="justify" vertical="top" wrapText="1"/>
    </xf>
    <xf numFmtId="164" fontId="13" fillId="33" borderId="43" xfId="0" applyNumberFormat="1" applyFont="1" applyFill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2" fillId="0" borderId="45" xfId="0" applyFont="1" applyFill="1" applyBorder="1" applyAlignment="1">
      <alignment horizontal="justify" vertical="top" wrapText="1"/>
    </xf>
    <xf numFmtId="164" fontId="13" fillId="33" borderId="46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/>
    </xf>
    <xf numFmtId="164" fontId="21" fillId="0" borderId="4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64" fontId="7" fillId="0" borderId="2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top" wrapText="1"/>
    </xf>
    <xf numFmtId="164" fontId="13" fillId="33" borderId="39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justify" vertical="top" wrapText="1"/>
    </xf>
    <xf numFmtId="0" fontId="23" fillId="0" borderId="17" xfId="0" applyFont="1" applyFill="1" applyBorder="1" applyAlignment="1">
      <alignment horizontal="justify" vertical="top" wrapText="1"/>
    </xf>
    <xf numFmtId="164" fontId="17" fillId="33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1" fillId="0" borderId="51" xfId="0" applyFont="1" applyFill="1" applyBorder="1" applyAlignment="1">
      <alignment vertical="center"/>
    </xf>
    <xf numFmtId="3" fontId="11" fillId="0" borderId="47" xfId="0" applyNumberFormat="1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1" fillId="0" borderId="56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57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23.625" style="0" customWidth="1"/>
    <col min="2" max="2" width="65.875" style="0" customWidth="1"/>
    <col min="3" max="5" width="16.25390625" style="0" customWidth="1"/>
  </cols>
  <sheetData>
    <row r="1" spans="2:5" ht="96.75" customHeight="1">
      <c r="B1" s="1"/>
      <c r="C1" s="20"/>
      <c r="D1" s="20"/>
      <c r="E1" s="20" t="s">
        <v>92</v>
      </c>
    </row>
    <row r="2" spans="1:3" ht="15.75">
      <c r="A2" s="80" t="s">
        <v>0</v>
      </c>
      <c r="B2" s="80"/>
      <c r="C2" s="80"/>
    </row>
    <row r="3" spans="1:3" ht="15.75">
      <c r="A3" s="80" t="s">
        <v>1</v>
      </c>
      <c r="B3" s="80"/>
      <c r="C3" s="80"/>
    </row>
    <row r="4" spans="1:3" ht="15.75" customHeight="1" thickBot="1">
      <c r="A4" s="81" t="s">
        <v>93</v>
      </c>
      <c r="B4" s="81"/>
      <c r="C4" s="81"/>
    </row>
    <row r="5" spans="1:5" ht="29.25" customHeight="1" thickBot="1">
      <c r="A5" s="108" t="s">
        <v>2</v>
      </c>
      <c r="B5" s="108" t="s">
        <v>3</v>
      </c>
      <c r="C5" s="109" t="s">
        <v>94</v>
      </c>
      <c r="D5" s="109" t="s">
        <v>95</v>
      </c>
      <c r="E5" s="109" t="s">
        <v>96</v>
      </c>
    </row>
    <row r="6" spans="1:5" ht="13.5" thickBot="1">
      <c r="A6" s="105">
        <v>1</v>
      </c>
      <c r="B6" s="106">
        <v>2</v>
      </c>
      <c r="C6" s="107">
        <v>3</v>
      </c>
      <c r="D6" s="107">
        <v>4</v>
      </c>
      <c r="E6" s="107">
        <v>5</v>
      </c>
    </row>
    <row r="7" spans="1:5" ht="15.75" thickBot="1">
      <c r="A7" s="82" t="s">
        <v>4</v>
      </c>
      <c r="B7" s="103" t="s">
        <v>5</v>
      </c>
      <c r="C7" s="104">
        <f>SUM(C8+C16+C18+C24+C26+C32+C35+C36+C38+C29+C12)</f>
        <v>4255.8</v>
      </c>
      <c r="D7" s="104">
        <f>SUM(D8+D16+D18+D24+D26+D32+D35+D36+D38+D29+D12)</f>
        <v>4405</v>
      </c>
      <c r="E7" s="104">
        <f>SUM(E8+E16+E18+E24+E26+E32+E35+E36+E38+E29+E12)</f>
        <v>4517.8</v>
      </c>
    </row>
    <row r="8" spans="1:5" ht="13.5" thickBot="1">
      <c r="A8" s="82" t="s">
        <v>6</v>
      </c>
      <c r="B8" s="21" t="s">
        <v>7</v>
      </c>
      <c r="C8" s="39">
        <f>C9</f>
        <v>1013</v>
      </c>
      <c r="D8" s="39">
        <f>D9</f>
        <v>1030</v>
      </c>
      <c r="E8" s="39">
        <f>E9</f>
        <v>1030</v>
      </c>
    </row>
    <row r="9" spans="1:5" ht="13.5" thickBot="1">
      <c r="A9" s="83" t="s">
        <v>8</v>
      </c>
      <c r="B9" s="60" t="s">
        <v>9</v>
      </c>
      <c r="C9" s="49">
        <f>SUM(C10:C11)</f>
        <v>1013</v>
      </c>
      <c r="D9" s="49">
        <f>SUM(D10:D11)</f>
        <v>1030</v>
      </c>
      <c r="E9" s="49">
        <f>SUM(E10:E11)</f>
        <v>1030</v>
      </c>
    </row>
    <row r="10" spans="1:5" ht="37.5" customHeight="1">
      <c r="A10" s="61" t="s">
        <v>10</v>
      </c>
      <c r="B10" s="62" t="s">
        <v>11</v>
      </c>
      <c r="C10" s="63">
        <v>1013</v>
      </c>
      <c r="D10" s="63">
        <v>1030</v>
      </c>
      <c r="E10" s="63">
        <v>1030</v>
      </c>
    </row>
    <row r="11" spans="1:5" ht="28.5" customHeight="1" thickBot="1">
      <c r="A11" s="64" t="s">
        <v>76</v>
      </c>
      <c r="B11" s="65" t="s">
        <v>77</v>
      </c>
      <c r="C11" s="66"/>
      <c r="D11" s="66"/>
      <c r="E11" s="66"/>
    </row>
    <row r="12" spans="1:5" ht="36" customHeight="1" thickBot="1">
      <c r="A12" s="24" t="s">
        <v>98</v>
      </c>
      <c r="B12" s="78" t="s">
        <v>99</v>
      </c>
      <c r="C12" s="79">
        <f>SUM(C13:C15)</f>
        <v>2558</v>
      </c>
      <c r="D12" s="79">
        <f>SUM(D13:D15)</f>
        <v>2684.2999999999997</v>
      </c>
      <c r="E12" s="79">
        <f>SUM(E13:E15)</f>
        <v>2791</v>
      </c>
    </row>
    <row r="13" spans="1:5" ht="26.25" customHeight="1">
      <c r="A13" s="84" t="s">
        <v>100</v>
      </c>
      <c r="B13" s="77" t="s">
        <v>103</v>
      </c>
      <c r="C13" s="44">
        <v>851.8</v>
      </c>
      <c r="D13" s="44">
        <v>893.9</v>
      </c>
      <c r="E13" s="44">
        <v>929.4</v>
      </c>
    </row>
    <row r="14" spans="1:5" ht="36" customHeight="1">
      <c r="A14" s="84" t="s">
        <v>101</v>
      </c>
      <c r="B14" s="74" t="s">
        <v>104</v>
      </c>
      <c r="C14" s="45">
        <v>17.9</v>
      </c>
      <c r="D14" s="45">
        <v>18.8</v>
      </c>
      <c r="E14" s="45">
        <v>19.5</v>
      </c>
    </row>
    <row r="15" spans="1:5" ht="36" customHeight="1" thickBot="1">
      <c r="A15" s="84" t="s">
        <v>102</v>
      </c>
      <c r="B15" s="72" t="s">
        <v>105</v>
      </c>
      <c r="C15" s="73">
        <v>1688.3</v>
      </c>
      <c r="D15" s="73">
        <v>1771.6</v>
      </c>
      <c r="E15" s="73">
        <v>1842.1</v>
      </c>
    </row>
    <row r="16" spans="1:5" ht="13.5" thickBot="1">
      <c r="A16" s="24" t="s">
        <v>12</v>
      </c>
      <c r="B16" s="76" t="s">
        <v>13</v>
      </c>
      <c r="C16" s="46">
        <f>C17</f>
        <v>5</v>
      </c>
      <c r="D16" s="46">
        <f>D17</f>
        <v>5</v>
      </c>
      <c r="E16" s="46">
        <f>E17</f>
        <v>5</v>
      </c>
    </row>
    <row r="17" spans="1:5" ht="13.5" thickBot="1">
      <c r="A17" s="85" t="s">
        <v>97</v>
      </c>
      <c r="B17" s="75" t="s">
        <v>14</v>
      </c>
      <c r="C17" s="39">
        <v>5</v>
      </c>
      <c r="D17" s="39">
        <v>5</v>
      </c>
      <c r="E17" s="39">
        <v>5</v>
      </c>
    </row>
    <row r="18" spans="1:5" ht="13.5" thickBot="1">
      <c r="A18" s="86" t="s">
        <v>15</v>
      </c>
      <c r="B18" s="21" t="s">
        <v>16</v>
      </c>
      <c r="C18" s="39">
        <f>SUM(C19:C23)</f>
        <v>178.8</v>
      </c>
      <c r="D18" s="39">
        <f>SUM(D19:D23)</f>
        <v>184.7</v>
      </c>
      <c r="E18" s="39">
        <f>SUM(E19:E23)</f>
        <v>190.8</v>
      </c>
    </row>
    <row r="19" spans="1:9" ht="30.75" customHeight="1">
      <c r="A19" s="87" t="s">
        <v>17</v>
      </c>
      <c r="B19" s="22" t="s">
        <v>18</v>
      </c>
      <c r="C19" s="43">
        <v>146.8</v>
      </c>
      <c r="D19" s="43">
        <v>152.7</v>
      </c>
      <c r="E19" s="43">
        <v>158.8</v>
      </c>
      <c r="F19" s="2"/>
      <c r="G19" s="2"/>
      <c r="H19" s="2"/>
      <c r="I19" s="2"/>
    </row>
    <row r="20" spans="1:9" ht="34.5" customHeight="1">
      <c r="A20" s="88" t="s">
        <v>84</v>
      </c>
      <c r="B20" s="34" t="s">
        <v>86</v>
      </c>
      <c r="C20" s="44"/>
      <c r="D20" s="44"/>
      <c r="E20" s="44"/>
      <c r="F20" s="2"/>
      <c r="G20" s="2"/>
      <c r="H20" s="2"/>
      <c r="I20" s="2"/>
    </row>
    <row r="21" spans="1:9" ht="40.5" customHeight="1">
      <c r="A21" s="88" t="s">
        <v>85</v>
      </c>
      <c r="B21" s="34" t="s">
        <v>87</v>
      </c>
      <c r="C21" s="44"/>
      <c r="D21" s="44"/>
      <c r="E21" s="44"/>
      <c r="F21" s="2"/>
      <c r="G21" s="2"/>
      <c r="H21" s="2"/>
      <c r="I21" s="2"/>
    </row>
    <row r="22" spans="1:9" ht="24" customHeight="1">
      <c r="A22" s="88" t="s">
        <v>83</v>
      </c>
      <c r="B22" s="33" t="s">
        <v>80</v>
      </c>
      <c r="C22" s="44">
        <v>8</v>
      </c>
      <c r="D22" s="44">
        <v>8</v>
      </c>
      <c r="E22" s="44">
        <v>8</v>
      </c>
      <c r="F22" s="3"/>
      <c r="G22" s="3"/>
      <c r="H22" s="3"/>
      <c r="I22" s="3"/>
    </row>
    <row r="23" spans="1:9" ht="24" customHeight="1" thickBot="1">
      <c r="A23" s="89" t="s">
        <v>81</v>
      </c>
      <c r="B23" s="32" t="s">
        <v>82</v>
      </c>
      <c r="C23" s="45">
        <v>24</v>
      </c>
      <c r="D23" s="45">
        <v>24</v>
      </c>
      <c r="E23" s="45">
        <v>24</v>
      </c>
      <c r="F23" s="3"/>
      <c r="G23" s="3"/>
      <c r="H23" s="3"/>
      <c r="I23" s="3"/>
    </row>
    <row r="24" spans="1:9" ht="22.5" customHeight="1" thickBot="1">
      <c r="A24" s="24" t="s">
        <v>19</v>
      </c>
      <c r="B24" s="25" t="s">
        <v>20</v>
      </c>
      <c r="C24" s="46">
        <f>C25</f>
        <v>19</v>
      </c>
      <c r="D24" s="46">
        <f>D25</f>
        <v>19</v>
      </c>
      <c r="E24" s="46">
        <f>E25</f>
        <v>19</v>
      </c>
      <c r="F24" s="4"/>
      <c r="G24" s="5"/>
      <c r="H24" s="5"/>
      <c r="I24" s="5"/>
    </row>
    <row r="25" spans="1:5" ht="47.25" customHeight="1" thickBot="1">
      <c r="A25" s="90" t="s">
        <v>21</v>
      </c>
      <c r="B25" s="15" t="s">
        <v>22</v>
      </c>
      <c r="C25" s="42">
        <v>19</v>
      </c>
      <c r="D25" s="42">
        <v>19</v>
      </c>
      <c r="E25" s="42">
        <v>19</v>
      </c>
    </row>
    <row r="26" spans="1:5" ht="36" customHeight="1" thickBot="1">
      <c r="A26" s="91" t="s">
        <v>23</v>
      </c>
      <c r="B26" s="26" t="s">
        <v>24</v>
      </c>
      <c r="C26" s="27">
        <f>SUM(C27:C28)</f>
        <v>447</v>
      </c>
      <c r="D26" s="27">
        <f>SUM(D27:D28)</f>
        <v>447</v>
      </c>
      <c r="E26" s="27">
        <f>SUM(E27:E28)</f>
        <v>447</v>
      </c>
    </row>
    <row r="27" spans="1:5" ht="39" customHeight="1" thickBot="1">
      <c r="A27" s="28" t="s">
        <v>25</v>
      </c>
      <c r="B27" s="29" t="s">
        <v>26</v>
      </c>
      <c r="C27" s="47">
        <v>0</v>
      </c>
      <c r="D27" s="47">
        <v>0</v>
      </c>
      <c r="E27" s="47">
        <v>0</v>
      </c>
    </row>
    <row r="28" spans="1:5" ht="49.5" customHeight="1" thickBot="1">
      <c r="A28" s="92" t="s">
        <v>27</v>
      </c>
      <c r="B28" s="8" t="s">
        <v>28</v>
      </c>
      <c r="C28" s="39">
        <v>447</v>
      </c>
      <c r="D28" s="39">
        <v>447</v>
      </c>
      <c r="E28" s="39">
        <v>447</v>
      </c>
    </row>
    <row r="29" spans="1:5" ht="36" customHeight="1" thickBot="1">
      <c r="A29" s="82" t="s">
        <v>29</v>
      </c>
      <c r="B29" s="9" t="s">
        <v>30</v>
      </c>
      <c r="C29" s="39">
        <f>SUM(C30:C31)</f>
        <v>35</v>
      </c>
      <c r="D29" s="39">
        <f>SUM(D30:D31)</f>
        <v>35</v>
      </c>
      <c r="E29" s="39">
        <f>SUM(E30:E31)</f>
        <v>35</v>
      </c>
    </row>
    <row r="30" spans="1:5" ht="27" customHeight="1">
      <c r="A30" s="93" t="s">
        <v>31</v>
      </c>
      <c r="B30" s="30" t="s">
        <v>32</v>
      </c>
      <c r="C30" s="41">
        <v>35</v>
      </c>
      <c r="D30" s="41">
        <v>35</v>
      </c>
      <c r="E30" s="41">
        <v>35</v>
      </c>
    </row>
    <row r="31" spans="1:5" ht="23.25" customHeight="1" thickBot="1">
      <c r="A31" s="94" t="s">
        <v>78</v>
      </c>
      <c r="B31" s="31" t="s">
        <v>79</v>
      </c>
      <c r="C31" s="48">
        <v>0</v>
      </c>
      <c r="D31" s="48">
        <v>0</v>
      </c>
      <c r="E31" s="48">
        <v>0</v>
      </c>
    </row>
    <row r="32" spans="1:5" ht="30.75" customHeight="1" thickBot="1">
      <c r="A32" s="86" t="s">
        <v>33</v>
      </c>
      <c r="B32" s="14" t="s">
        <v>34</v>
      </c>
      <c r="C32" s="39">
        <f>SUM(C33:C34)</f>
        <v>0</v>
      </c>
      <c r="D32" s="39">
        <f>SUM(D33:D34)</f>
        <v>0</v>
      </c>
      <c r="E32" s="39">
        <f>SUM(E33:E34)</f>
        <v>0</v>
      </c>
    </row>
    <row r="33" spans="1:5" ht="66" customHeight="1">
      <c r="A33" s="95" t="s">
        <v>35</v>
      </c>
      <c r="B33" s="30" t="s">
        <v>36</v>
      </c>
      <c r="C33" s="41">
        <v>0</v>
      </c>
      <c r="D33" s="41">
        <v>0</v>
      </c>
      <c r="E33" s="41">
        <v>0</v>
      </c>
    </row>
    <row r="34" spans="1:5" ht="39.75" customHeight="1" thickBot="1">
      <c r="A34" s="96" t="s">
        <v>37</v>
      </c>
      <c r="B34" s="8" t="s">
        <v>38</v>
      </c>
      <c r="C34" s="42">
        <v>0</v>
      </c>
      <c r="D34" s="42">
        <v>0</v>
      </c>
      <c r="E34" s="42">
        <v>0</v>
      </c>
    </row>
    <row r="35" spans="1:5" ht="24" customHeight="1" thickBot="1">
      <c r="A35" s="97" t="s">
        <v>39</v>
      </c>
      <c r="B35" s="7" t="s">
        <v>40</v>
      </c>
      <c r="C35" s="42">
        <v>0</v>
      </c>
      <c r="D35" s="42">
        <v>0</v>
      </c>
      <c r="E35" s="42">
        <v>0</v>
      </c>
    </row>
    <row r="36" spans="1:5" ht="24" customHeight="1" thickBot="1">
      <c r="A36" s="97" t="s">
        <v>41</v>
      </c>
      <c r="B36" s="7" t="s">
        <v>42</v>
      </c>
      <c r="C36" s="40">
        <f>C37</f>
        <v>0</v>
      </c>
      <c r="D36" s="40">
        <f>D37</f>
        <v>0</v>
      </c>
      <c r="E36" s="40">
        <f>E37</f>
        <v>0</v>
      </c>
    </row>
    <row r="37" spans="1:5" ht="32.25" customHeight="1" thickBot="1">
      <c r="A37" s="98" t="s">
        <v>43</v>
      </c>
      <c r="B37" s="6" t="s">
        <v>44</v>
      </c>
      <c r="C37" s="42">
        <v>0</v>
      </c>
      <c r="D37" s="42">
        <v>0</v>
      </c>
      <c r="E37" s="42">
        <v>0</v>
      </c>
    </row>
    <row r="38" spans="1:5" ht="24" customHeight="1" thickBot="1">
      <c r="A38" s="99" t="s">
        <v>45</v>
      </c>
      <c r="B38" s="10" t="s">
        <v>46</v>
      </c>
      <c r="C38" s="42">
        <v>0</v>
      </c>
      <c r="D38" s="42">
        <v>0</v>
      </c>
      <c r="E38" s="42">
        <v>0</v>
      </c>
    </row>
    <row r="39" spans="1:5" ht="24" customHeight="1" thickBot="1">
      <c r="A39" s="82" t="s">
        <v>47</v>
      </c>
      <c r="B39" s="11" t="s">
        <v>48</v>
      </c>
      <c r="C39" s="49">
        <f>C40+C52+C54</f>
        <v>21567.3</v>
      </c>
      <c r="D39" s="49">
        <f>D40+D52+D54</f>
        <v>14410.1</v>
      </c>
      <c r="E39" s="49">
        <f>E40+E52+E54</f>
        <v>15353.2</v>
      </c>
    </row>
    <row r="40" spans="1:5" ht="28.5" customHeight="1" thickBot="1">
      <c r="A40" s="82" t="s">
        <v>49</v>
      </c>
      <c r="B40" s="12" t="s">
        <v>50</v>
      </c>
      <c r="C40" s="40">
        <f>C41+C43+C44+C47</f>
        <v>21567.3</v>
      </c>
      <c r="D40" s="40">
        <f>D41+D43+D44+D47</f>
        <v>14410.1</v>
      </c>
      <c r="E40" s="40">
        <f>E41+E43+E44+E47</f>
        <v>15353.2</v>
      </c>
    </row>
    <row r="41" spans="1:5" ht="24" customHeight="1" thickBot="1">
      <c r="A41" s="100" t="s">
        <v>51</v>
      </c>
      <c r="B41" s="13" t="s">
        <v>52</v>
      </c>
      <c r="C41" s="50">
        <f>C42</f>
        <v>16063.4</v>
      </c>
      <c r="D41" s="50">
        <f>D42</f>
        <v>14179.5</v>
      </c>
      <c r="E41" s="50">
        <f>E42</f>
        <v>15122.6</v>
      </c>
    </row>
    <row r="42" spans="1:5" ht="22.5" customHeight="1" thickBot="1" thickTop="1">
      <c r="A42" s="101" t="s">
        <v>53</v>
      </c>
      <c r="B42" s="23" t="s">
        <v>54</v>
      </c>
      <c r="C42" s="42">
        <v>16063.4</v>
      </c>
      <c r="D42" s="42">
        <v>14179.5</v>
      </c>
      <c r="E42" s="42">
        <v>15122.6</v>
      </c>
    </row>
    <row r="43" spans="1:5" ht="26.25" customHeight="1" thickBot="1">
      <c r="A43" s="86" t="s">
        <v>55</v>
      </c>
      <c r="B43" s="14" t="s">
        <v>56</v>
      </c>
      <c r="C43" s="51">
        <v>0</v>
      </c>
      <c r="D43" s="51">
        <v>0</v>
      </c>
      <c r="E43" s="51">
        <v>0</v>
      </c>
    </row>
    <row r="44" spans="1:5" ht="26.25" customHeight="1" thickBot="1">
      <c r="A44" s="97" t="s">
        <v>57</v>
      </c>
      <c r="B44" s="7" t="s">
        <v>58</v>
      </c>
      <c r="C44" s="52">
        <f>SUM(C45:C46)</f>
        <v>211.2</v>
      </c>
      <c r="D44" s="52">
        <f>SUM(D45:D46)</f>
        <v>211.2</v>
      </c>
      <c r="E44" s="52">
        <f>SUM(E45:E46)</f>
        <v>211.2</v>
      </c>
    </row>
    <row r="45" spans="1:5" ht="29.25" customHeight="1" thickBot="1">
      <c r="A45" s="98" t="s">
        <v>59</v>
      </c>
      <c r="B45" s="6" t="s">
        <v>60</v>
      </c>
      <c r="C45" s="42">
        <v>22</v>
      </c>
      <c r="D45" s="42">
        <v>22</v>
      </c>
      <c r="E45" s="42">
        <v>22</v>
      </c>
    </row>
    <row r="46" spans="1:5" ht="24.75" customHeight="1" thickBot="1">
      <c r="A46" s="96" t="s">
        <v>61</v>
      </c>
      <c r="B46" s="15" t="s">
        <v>62</v>
      </c>
      <c r="C46" s="42">
        <v>189.2</v>
      </c>
      <c r="D46" s="42">
        <v>189.2</v>
      </c>
      <c r="E46" s="42">
        <v>189.2</v>
      </c>
    </row>
    <row r="47" spans="1:5" ht="25.5" customHeight="1" thickBot="1">
      <c r="A47" s="97" t="s">
        <v>63</v>
      </c>
      <c r="B47" s="7" t="s">
        <v>64</v>
      </c>
      <c r="C47" s="53">
        <f>SUM(C48:C51)</f>
        <v>5292.7</v>
      </c>
      <c r="D47" s="53">
        <f>SUM(D48:D51)</f>
        <v>19.4</v>
      </c>
      <c r="E47" s="53">
        <f>SUM(E48:E51)</f>
        <v>19.4</v>
      </c>
    </row>
    <row r="48" spans="1:5" ht="66.75" customHeight="1" hidden="1">
      <c r="A48" s="92" t="s">
        <v>65</v>
      </c>
      <c r="B48" s="16" t="s">
        <v>66</v>
      </c>
      <c r="C48" s="54">
        <v>0</v>
      </c>
      <c r="D48" s="54">
        <v>0</v>
      </c>
      <c r="E48" s="54">
        <v>0</v>
      </c>
    </row>
    <row r="49" spans="1:5" ht="37.5" customHeight="1" thickBot="1">
      <c r="A49" s="96" t="s">
        <v>67</v>
      </c>
      <c r="B49" s="8" t="s">
        <v>68</v>
      </c>
      <c r="C49" s="54">
        <v>0</v>
      </c>
      <c r="D49" s="54">
        <v>0</v>
      </c>
      <c r="E49" s="54">
        <v>0</v>
      </c>
    </row>
    <row r="50" spans="1:5" ht="47.25" customHeight="1" thickBot="1">
      <c r="A50" s="102" t="s">
        <v>69</v>
      </c>
      <c r="B50" s="35" t="s">
        <v>70</v>
      </c>
      <c r="C50" s="55">
        <v>304.4</v>
      </c>
      <c r="D50" s="55">
        <v>0</v>
      </c>
      <c r="E50" s="55">
        <v>0</v>
      </c>
    </row>
    <row r="51" spans="1:5" ht="22.5" customHeight="1" thickBot="1">
      <c r="A51" s="36" t="s">
        <v>71</v>
      </c>
      <c r="B51" s="37" t="s">
        <v>72</v>
      </c>
      <c r="C51" s="56">
        <v>4988.3</v>
      </c>
      <c r="D51" s="56">
        <v>19.4</v>
      </c>
      <c r="E51" s="56">
        <v>19.4</v>
      </c>
    </row>
    <row r="52" spans="1:5" ht="19.5" customHeight="1" thickBot="1">
      <c r="A52" s="59" t="s">
        <v>73</v>
      </c>
      <c r="B52" s="58" t="s">
        <v>74</v>
      </c>
      <c r="C52" s="57"/>
      <c r="D52" s="57"/>
      <c r="E52" s="57"/>
    </row>
    <row r="53" spans="1:5" ht="34.5" customHeight="1" thickBot="1">
      <c r="A53" s="59" t="s">
        <v>90</v>
      </c>
      <c r="B53" s="58" t="s">
        <v>88</v>
      </c>
      <c r="C53" s="38">
        <f>C54</f>
        <v>0</v>
      </c>
      <c r="D53" s="38">
        <f>D54</f>
        <v>0</v>
      </c>
      <c r="E53" s="38">
        <f>E54</f>
        <v>0</v>
      </c>
    </row>
    <row r="54" spans="1:5" ht="30" customHeight="1" thickBot="1">
      <c r="A54" s="67" t="s">
        <v>91</v>
      </c>
      <c r="B54" s="37" t="s">
        <v>89</v>
      </c>
      <c r="C54" s="68">
        <v>0</v>
      </c>
      <c r="D54" s="68">
        <v>0</v>
      </c>
      <c r="E54" s="68">
        <v>0</v>
      </c>
    </row>
    <row r="55" spans="1:5" ht="13.5" thickBot="1">
      <c r="A55" s="69"/>
      <c r="B55" s="70" t="s">
        <v>75</v>
      </c>
      <c r="C55" s="71">
        <f>C7+C39+C52+C53</f>
        <v>25823.1</v>
      </c>
      <c r="D55" s="71">
        <f>D7+D39+D52+D53</f>
        <v>18815.1</v>
      </c>
      <c r="E55" s="71">
        <f>E7+E39+E52+E53</f>
        <v>19871</v>
      </c>
    </row>
    <row r="56" spans="1:3" ht="12.75">
      <c r="A56" s="17"/>
      <c r="B56" s="18"/>
      <c r="C56" s="18"/>
    </row>
    <row r="57" ht="12.75">
      <c r="A57" s="19"/>
    </row>
  </sheetData>
  <sheetProtection selectLockedCells="1" selectUnlockedCells="1"/>
  <mergeCells count="3">
    <mergeCell ref="A2:C2"/>
    <mergeCell ref="A3:C3"/>
    <mergeCell ref="A4:C4"/>
  </mergeCells>
  <printOptions/>
  <pageMargins left="0.6299212598425197" right="0.2362204724409449" top="0.15748031496062992" bottom="0.196850393700787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2016-11-15T06:05:14Z</cp:lastPrinted>
  <dcterms:modified xsi:type="dcterms:W3CDTF">2016-11-15T06:09:36Z</dcterms:modified>
  <cp:category/>
  <cp:version/>
  <cp:contentType/>
  <cp:contentStatus/>
</cp:coreProperties>
</file>